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dreamagno/Desktop/"/>
    </mc:Choice>
  </mc:AlternateContent>
  <xr:revisionPtr revIDLastSave="0" documentId="8_{9E704077-1459-D94F-828A-34A3A3AB3529}" xr6:coauthVersionLast="47" xr6:coauthVersionMax="47" xr10:uidLastSave="{00000000-0000-0000-0000-000000000000}"/>
  <bookViews>
    <workbookView xWindow="1080" yWindow="1160" windowWidth="27640" windowHeight="16660" xr2:uid="{F35970EF-00EB-2B44-A2CC-263F075F257B}"/>
  </bookViews>
  <sheets>
    <sheet name="Calcolatore" sheetId="1" r:id="rId1"/>
  </sheets>
  <definedNames>
    <definedName name="_xlnm._FilterDatabase" localSheetId="0" hidden="1">Calcolatore!$A$5:$C$26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26" i="1" l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I8" i="1"/>
  <c r="F8" i="1"/>
  <c r="F7" i="1"/>
  <c r="J6" i="1"/>
  <c r="F6" i="1"/>
  <c r="J5" i="1"/>
  <c r="J7" i="1" l="1"/>
  <c r="I7" i="1" s="1"/>
</calcChain>
</file>

<file path=xl/sharedStrings.xml><?xml version="1.0" encoding="utf-8"?>
<sst xmlns="http://schemas.openxmlformats.org/spreadsheetml/2006/main" count="201" uniqueCount="127">
  <si>
    <t>Database</t>
  </si>
  <si>
    <t>Calcolatore</t>
  </si>
  <si>
    <t>Seleziona</t>
  </si>
  <si>
    <t>Punti</t>
  </si>
  <si>
    <t>Nome Pers.</t>
  </si>
  <si>
    <t>Aereo Attuale</t>
  </si>
  <si>
    <t>Punti Aereo</t>
  </si>
  <si>
    <t>Disponibili</t>
  </si>
  <si>
    <t>Bonus</t>
  </si>
  <si>
    <t>Totali</t>
  </si>
  <si>
    <t>Pilota</t>
  </si>
  <si>
    <t>Artemisia von Rust</t>
  </si>
  <si>
    <t>Punta la casella col nome del pilota e seleziona dalla lista del menu a tendina</t>
  </si>
  <si>
    <t>Alberto Garello</t>
  </si>
  <si>
    <t>Spad SVII 1M</t>
  </si>
  <si>
    <t>Scelta Aero</t>
  </si>
  <si>
    <t xml:space="preserve">Macchi M5 </t>
  </si>
  <si>
    <t>Punta la casella col modello dell'aereo e seleziona dalla lista del menu a tendina</t>
  </si>
  <si>
    <t>Alberto Panicucci</t>
  </si>
  <si>
    <t>Risultato</t>
  </si>
  <si>
    <t>Se il numero è rosso non hai punti a sufficienza, se verde puoi prendere quell'aereo</t>
  </si>
  <si>
    <t>Andrea Garello</t>
  </si>
  <si>
    <t>Abilità Attuali</t>
  </si>
  <si>
    <t>Il numero residuo verde pio' essere usato per comprare nuove abilità</t>
  </si>
  <si>
    <t>Albatros D.III</t>
  </si>
  <si>
    <t>Boelcke</t>
  </si>
  <si>
    <t>Casimiro Babbi</t>
  </si>
  <si>
    <t>Emanuele Esposito</t>
  </si>
  <si>
    <t xml:space="preserve">Albatros D.II </t>
  </si>
  <si>
    <t>Emil Schmidt Muller</t>
  </si>
  <si>
    <t>Eric von Gaede</t>
  </si>
  <si>
    <t>Abilità</t>
  </si>
  <si>
    <t>Fokker von Morvus</t>
  </si>
  <si>
    <t>Pilota Acrobatico</t>
  </si>
  <si>
    <t>Francesco Fiumara</t>
  </si>
  <si>
    <t>Indiavolato</t>
  </si>
  <si>
    <t>Frank Linke</t>
  </si>
  <si>
    <t>Spad SVII 2M</t>
  </si>
  <si>
    <t>Fortunato</t>
  </si>
  <si>
    <t>Fulco Berucci</t>
  </si>
  <si>
    <t>Nieuport 17 2M</t>
  </si>
  <si>
    <t>Costituzione Robusta</t>
  </si>
  <si>
    <t>Giorgio von Sab</t>
  </si>
  <si>
    <t>Super Asso</t>
  </si>
  <si>
    <t>Jean Biscuit</t>
  </si>
  <si>
    <t>Grilletto Facile</t>
  </si>
  <si>
    <t>Karl Huber</t>
  </si>
  <si>
    <t>Mira Perfetta</t>
  </si>
  <si>
    <t>Ken Jones</t>
  </si>
  <si>
    <t>Tiratore Scelto</t>
  </si>
  <si>
    <t>Max Crumb</t>
  </si>
  <si>
    <t>Meticoloso</t>
  </si>
  <si>
    <t>Paul von Stetten</t>
  </si>
  <si>
    <t>Occhio Tecnico</t>
  </si>
  <si>
    <t>Sir Edward Alexander Kingsley</t>
  </si>
  <si>
    <t>Stefano D'Addino</t>
  </si>
  <si>
    <t>Airco dh2</t>
  </si>
  <si>
    <t>Maggio - Nei cieli dell'Istria</t>
  </si>
  <si>
    <t>Modello</t>
  </si>
  <si>
    <t>Manovra / Danni / Vite</t>
  </si>
  <si>
    <t>Squadra</t>
  </si>
  <si>
    <t>Speed</t>
  </si>
  <si>
    <t>Agility</t>
  </si>
  <si>
    <t>Aviatic D1 -1</t>
  </si>
  <si>
    <t>Q / B / 14</t>
  </si>
  <si>
    <t>Fast</t>
  </si>
  <si>
    <t>Good</t>
  </si>
  <si>
    <t>Aviatic D1 -2</t>
  </si>
  <si>
    <t>Q / A / 14</t>
  </si>
  <si>
    <t>Phoenix D1</t>
  </si>
  <si>
    <t>X / A / 15</t>
  </si>
  <si>
    <t>Average</t>
  </si>
  <si>
    <t>Albatros DIII</t>
  </si>
  <si>
    <t>J / A / 14</t>
  </si>
  <si>
    <t>Albatros DV/Dva</t>
  </si>
  <si>
    <t>B / A / 15</t>
  </si>
  <si>
    <t>Avarage</t>
  </si>
  <si>
    <t>Fokker Dr1</t>
  </si>
  <si>
    <t>D / A / 13</t>
  </si>
  <si>
    <t>Q / A / 15</t>
  </si>
  <si>
    <t>Pfalz DIII/DIIIa</t>
  </si>
  <si>
    <t>J / A / 16</t>
  </si>
  <si>
    <t>Nieuport 21  -1</t>
  </si>
  <si>
    <t>E / B / 12</t>
  </si>
  <si>
    <t>Nieuport 23  -1</t>
  </si>
  <si>
    <t>I / B / 12</t>
  </si>
  <si>
    <t>Nieuport 23  -2</t>
  </si>
  <si>
    <t>I / A / 12</t>
  </si>
  <si>
    <t>Spad SVII -1</t>
  </si>
  <si>
    <t>B / B / 15</t>
  </si>
  <si>
    <t>Spad SVII -2</t>
  </si>
  <si>
    <t>Spad SXIII</t>
  </si>
  <si>
    <t>A / A / 16</t>
  </si>
  <si>
    <t>Very Fast</t>
  </si>
  <si>
    <t>Poor</t>
  </si>
  <si>
    <t>Sopwith Camel</t>
  </si>
  <si>
    <t>C / A / 15</t>
  </si>
  <si>
    <t>Hariot DH1 -1</t>
  </si>
  <si>
    <t>F / B / 14</t>
  </si>
  <si>
    <t>Hariot DH1 -2</t>
  </si>
  <si>
    <t>F / A / 14</t>
  </si>
  <si>
    <t>RAF SE5/SE5a -1</t>
  </si>
  <si>
    <t>N / B / 16</t>
  </si>
  <si>
    <t>RAF SE5/SE5a -2</t>
  </si>
  <si>
    <t>N / A / 16</t>
  </si>
  <si>
    <t>Attuali Abilità</t>
  </si>
  <si>
    <r>
      <t xml:space="preserve">Tiratore Scelto/8
</t>
    </r>
    <r>
      <rPr>
        <sz val="12"/>
        <color theme="1"/>
        <rFont val="Aptos Narrow (Corpo)"/>
      </rPr>
      <t>Mira Perfetta /8</t>
    </r>
    <r>
      <rPr>
        <sz val="12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 (Corpo)"/>
      </rPr>
      <t>Meticoloso/8
Pilota Acrobatico/8</t>
    </r>
  </si>
  <si>
    <r>
      <t xml:space="preserve">Meticoloso/8
</t>
    </r>
    <r>
      <rPr>
        <sz val="12"/>
        <color theme="1"/>
        <rFont val="Aptos Narrow (Corpo)"/>
      </rPr>
      <t>Tiratore Scelto/8
Super Asso/8
Indiavolato/6
Cost. Robusta/5
Occhio tech. /5</t>
    </r>
  </si>
  <si>
    <r>
      <t xml:space="preserve">Pilota Acrobatico/8
</t>
    </r>
    <r>
      <rPr>
        <sz val="12"/>
        <color theme="1"/>
        <rFont val="Aptos Narrow (Corpo)"/>
      </rPr>
      <t>Fortunato /8
Meticoloso/8
Tiratore Scelto/8</t>
    </r>
  </si>
  <si>
    <r>
      <t xml:space="preserve">Tiratore scelto/8
Fortunato/6
</t>
    </r>
    <r>
      <rPr>
        <sz val="12"/>
        <color theme="1"/>
        <rFont val="Aptos Narrow (Corpo)"/>
      </rPr>
      <t>Mira Perfetta/8</t>
    </r>
  </si>
  <si>
    <r>
      <t>Mira Perfetta/8
Super Asso/8</t>
    </r>
    <r>
      <rPr>
        <sz val="12"/>
        <color theme="1"/>
        <rFont val="Aptos Narrow (Corpo)"/>
      </rPr>
      <t xml:space="preserve">
Tiratore scelto/8</t>
    </r>
  </si>
  <si>
    <r>
      <t>Mira Perfetta/8
Tiratore scelto/8
Super Asso/8</t>
    </r>
    <r>
      <rPr>
        <sz val="12"/>
        <color theme="1"/>
        <rFont val="Aptos Narrow (Corpo)"/>
      </rPr>
      <t xml:space="preserve">
Cost. Robusta/5
Pilota Acrobatico/8</t>
    </r>
  </si>
  <si>
    <r>
      <t xml:space="preserve">Tiratore scelto/8
Mira Perfetta/8
</t>
    </r>
    <r>
      <rPr>
        <sz val="12"/>
        <color theme="1"/>
        <rFont val="Aptos Narrow (Corpo)"/>
      </rPr>
      <t>Grilletto Facile/6</t>
    </r>
  </si>
  <si>
    <r>
      <t xml:space="preserve">Fortunato/6
Grilletto Facile/6
</t>
    </r>
    <r>
      <rPr>
        <sz val="12"/>
        <color theme="1"/>
        <rFont val="Aptos Narrow (Corpo)"/>
      </rPr>
      <t>Tiratore Scelto/8
Cost. Robusta/5</t>
    </r>
    <r>
      <rPr>
        <sz val="12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 (Corpo)"/>
      </rPr>
      <t>Pilota Acrobatico/8
Super Asso/8</t>
    </r>
  </si>
  <si>
    <t>Tiratore Scelto/8
Fortunato/6</t>
  </si>
  <si>
    <r>
      <t xml:space="preserve">Fortunato/6
</t>
    </r>
    <r>
      <rPr>
        <sz val="12"/>
        <color theme="1"/>
        <rFont val="Aptos Narrow (Corpo)"/>
      </rPr>
      <t>Grilletto Facile/6
Cost. Robusta/5</t>
    </r>
  </si>
  <si>
    <t>Mira Perfetta/8</t>
  </si>
  <si>
    <r>
      <t>Fortunato /8</t>
    </r>
    <r>
      <rPr>
        <sz val="12"/>
        <color theme="1"/>
        <rFont val="Aptos Narrow (Corpo)"/>
      </rPr>
      <t xml:space="preserve">
Cost. Robusta/5</t>
    </r>
  </si>
  <si>
    <r>
      <t xml:space="preserve">Tiratore Scelto/8
Super Asso/8
</t>
    </r>
    <r>
      <rPr>
        <sz val="12"/>
        <color theme="1"/>
        <rFont val="Aptos Narrow (Corpo)"/>
      </rPr>
      <t>Pilota acrobatico/8</t>
    </r>
  </si>
  <si>
    <r>
      <t xml:space="preserve">Mira Perfetta/8
Tiratore Scelto/8
</t>
    </r>
    <r>
      <rPr>
        <sz val="12"/>
        <color theme="1"/>
        <rFont val="Aptos Narrow (Corpo)"/>
      </rPr>
      <t>Pilota acrobatico/8</t>
    </r>
  </si>
  <si>
    <r>
      <t xml:space="preserve">Tiratore Scelto/8
Super Asso/8
</t>
    </r>
    <r>
      <rPr>
        <sz val="12"/>
        <color theme="1"/>
        <rFont val="Aptos Narrow (Corpo)"/>
      </rPr>
      <t>Meticoloso/8
Cost. Robusta/5</t>
    </r>
  </si>
  <si>
    <r>
      <t xml:space="preserve">Indiavolato/6
Grilletto Facile/6
</t>
    </r>
    <r>
      <rPr>
        <sz val="12"/>
        <color theme="1"/>
        <rFont val="Aptos Narrow (Corpo)"/>
      </rPr>
      <t>Mira Perfetta /8</t>
    </r>
    <r>
      <rPr>
        <sz val="12"/>
        <color theme="1"/>
        <rFont val="Aptos Narrow"/>
        <family val="2"/>
        <scheme val="minor"/>
      </rPr>
      <t xml:space="preserve">
______________</t>
    </r>
  </si>
  <si>
    <t>Indiavolato/6</t>
  </si>
  <si>
    <t>Grilletto Facile/6
Mira Perfetta /8</t>
  </si>
  <si>
    <t>Tiratore Scelto/8
Mira Perfetta /8</t>
  </si>
  <si>
    <r>
      <t xml:space="preserve">Mira Perfetta/8
</t>
    </r>
    <r>
      <rPr>
        <sz val="12"/>
        <color theme="1"/>
        <rFont val="Aptos Narrow (Corpo)"/>
      </rPr>
      <t>Grilletto Facile/6
Tiratore scelto/8</t>
    </r>
  </si>
  <si>
    <t>Pilota Acrobatico 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</si>
</sst>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ptos Narrow"/>
      <family val="2"/>
      <scheme val="minor"/>
    </font>
    <font>
      <b/>
      <sz val="20"/>
      <color theme="1"/>
      <name val="Bradley Hand Bold"/>
    </font>
    <font>
      <sz val="12"/>
      <color theme="1"/>
      <name val="Aptos Narrow"/>
      <scheme val="minor"/>
    </font>
    <font>
      <sz val="12"/>
      <color rgb="FFFF0000"/>
      <name val="Aptos Narrow"/>
      <scheme val="minor"/>
    </font>
    <font>
      <b/>
      <sz val="12"/>
      <color rgb="FFFF0000"/>
      <name val="Aptos Narrow"/>
      <scheme val="minor"/>
    </font>
    <font>
      <sz val="12"/>
      <color theme="1"/>
      <name val="Miriam Fixed"/>
    </font>
    <font>
      <sz val="12"/>
      <color theme="1"/>
      <name val="Aptos Narrow (Corpo)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e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292100</xdr:colOff>
      <xdr:row>34</xdr:row>
      <xdr:rowOff>38100</xdr:rowOff>
    </xdr:from>
    <xdr:ext cx="184841" cy="181039"/>
    <xdr:pic>
      <xdr:nvPicPr>
        <xdr:cNvPr id="2" name="Immagine 1" descr="Cross-Pattee-Heraldry.svg">
          <a:extLst>
            <a:ext uri="{FF2B5EF4-FFF2-40B4-BE49-F238E27FC236}">
              <a16:creationId xmlns:a16="http://schemas.microsoft.com/office/drawing/2014/main" id="{D7CEE90C-D0AF-7E44-8637-8C3FA5174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91059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34</xdr:row>
      <xdr:rowOff>38100</xdr:rowOff>
    </xdr:from>
    <xdr:ext cx="184841" cy="181039"/>
    <xdr:pic>
      <xdr:nvPicPr>
        <xdr:cNvPr id="3" name="Immagine 2" descr="Cross-Pattee-Heraldry.svg">
          <a:extLst>
            <a:ext uri="{FF2B5EF4-FFF2-40B4-BE49-F238E27FC236}">
              <a16:creationId xmlns:a16="http://schemas.microsoft.com/office/drawing/2014/main" id="{99A16B24-A84E-8846-A602-62B54298D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91059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34</xdr:row>
      <xdr:rowOff>38100</xdr:rowOff>
    </xdr:from>
    <xdr:ext cx="184841" cy="181039"/>
    <xdr:pic>
      <xdr:nvPicPr>
        <xdr:cNvPr id="4" name="Immagine 3" descr="Cross-Pattee-Heraldry.svg">
          <a:extLst>
            <a:ext uri="{FF2B5EF4-FFF2-40B4-BE49-F238E27FC236}">
              <a16:creationId xmlns:a16="http://schemas.microsoft.com/office/drawing/2014/main" id="{423DBADC-C74D-5C44-86B1-491EE2E13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91059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35</xdr:row>
      <xdr:rowOff>38100</xdr:rowOff>
    </xdr:from>
    <xdr:ext cx="184841" cy="181039"/>
    <xdr:pic>
      <xdr:nvPicPr>
        <xdr:cNvPr id="5" name="Immagine 4" descr="Cross-Pattee-Heraldry.svg">
          <a:extLst>
            <a:ext uri="{FF2B5EF4-FFF2-40B4-BE49-F238E27FC236}">
              <a16:creationId xmlns:a16="http://schemas.microsoft.com/office/drawing/2014/main" id="{FF026C9A-E8C3-3241-9D03-6AC228056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93726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36</xdr:row>
      <xdr:rowOff>38100</xdr:rowOff>
    </xdr:from>
    <xdr:ext cx="184841" cy="181039"/>
    <xdr:pic>
      <xdr:nvPicPr>
        <xdr:cNvPr id="6" name="Immagine 5" descr="Cross-Pattee-Heraldry.svg">
          <a:extLst>
            <a:ext uri="{FF2B5EF4-FFF2-40B4-BE49-F238E27FC236}">
              <a16:creationId xmlns:a16="http://schemas.microsoft.com/office/drawing/2014/main" id="{BBB6E0A6-042D-E749-A089-7A4479A03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96393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38</xdr:row>
      <xdr:rowOff>38100</xdr:rowOff>
    </xdr:from>
    <xdr:ext cx="184841" cy="181039"/>
    <xdr:pic>
      <xdr:nvPicPr>
        <xdr:cNvPr id="7" name="Immagine 6" descr="Cross-Pattee-Heraldry.svg">
          <a:extLst>
            <a:ext uri="{FF2B5EF4-FFF2-40B4-BE49-F238E27FC236}">
              <a16:creationId xmlns:a16="http://schemas.microsoft.com/office/drawing/2014/main" id="{6216DD92-3A88-4644-AFDF-64C18D7CB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01727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40</xdr:row>
      <xdr:rowOff>38100</xdr:rowOff>
    </xdr:from>
    <xdr:ext cx="187960" cy="198383"/>
    <xdr:pic>
      <xdr:nvPicPr>
        <xdr:cNvPr id="8" name="Immagine 7" descr="RAF type A roundel.svg">
          <a:extLst>
            <a:ext uri="{FF2B5EF4-FFF2-40B4-BE49-F238E27FC236}">
              <a16:creationId xmlns:a16="http://schemas.microsoft.com/office/drawing/2014/main" id="{69F24FDE-B836-DC48-BD57-EF96455A4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07061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41</xdr:row>
      <xdr:rowOff>38100</xdr:rowOff>
    </xdr:from>
    <xdr:ext cx="187960" cy="198383"/>
    <xdr:pic>
      <xdr:nvPicPr>
        <xdr:cNvPr id="9" name="Immagine 8" descr="RAF type A roundel.svg">
          <a:extLst>
            <a:ext uri="{FF2B5EF4-FFF2-40B4-BE49-F238E27FC236}">
              <a16:creationId xmlns:a16="http://schemas.microsoft.com/office/drawing/2014/main" id="{F9C1B6D7-B37C-1444-8F3F-26F2E07CC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09728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42</xdr:row>
      <xdr:rowOff>38100</xdr:rowOff>
    </xdr:from>
    <xdr:ext cx="187960" cy="198383"/>
    <xdr:pic>
      <xdr:nvPicPr>
        <xdr:cNvPr id="10" name="Immagine 9" descr="RAF type A roundel.svg">
          <a:extLst>
            <a:ext uri="{FF2B5EF4-FFF2-40B4-BE49-F238E27FC236}">
              <a16:creationId xmlns:a16="http://schemas.microsoft.com/office/drawing/2014/main" id="{CDF8A857-3C2E-8E4E-BC8C-183B9D53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12395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43</xdr:row>
      <xdr:rowOff>38100</xdr:rowOff>
    </xdr:from>
    <xdr:ext cx="187960" cy="198383"/>
    <xdr:pic>
      <xdr:nvPicPr>
        <xdr:cNvPr id="11" name="Immagine 10" descr="RAF type A roundel.svg">
          <a:extLst>
            <a:ext uri="{FF2B5EF4-FFF2-40B4-BE49-F238E27FC236}">
              <a16:creationId xmlns:a16="http://schemas.microsoft.com/office/drawing/2014/main" id="{90EAC6BE-4119-3E4A-B7AD-086B670B3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15062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44</xdr:row>
      <xdr:rowOff>38100</xdr:rowOff>
    </xdr:from>
    <xdr:ext cx="187960" cy="198383"/>
    <xdr:pic>
      <xdr:nvPicPr>
        <xdr:cNvPr id="12" name="Immagine 11" descr="RAF type A roundel.svg">
          <a:extLst>
            <a:ext uri="{FF2B5EF4-FFF2-40B4-BE49-F238E27FC236}">
              <a16:creationId xmlns:a16="http://schemas.microsoft.com/office/drawing/2014/main" id="{740D94AE-63B7-5046-B42A-3EA99340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17729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45</xdr:row>
      <xdr:rowOff>38100</xdr:rowOff>
    </xdr:from>
    <xdr:ext cx="187960" cy="198383"/>
    <xdr:pic>
      <xdr:nvPicPr>
        <xdr:cNvPr id="13" name="Immagine 12" descr="RAF type A roundel.svg">
          <a:extLst>
            <a:ext uri="{FF2B5EF4-FFF2-40B4-BE49-F238E27FC236}">
              <a16:creationId xmlns:a16="http://schemas.microsoft.com/office/drawing/2014/main" id="{A737C51E-EA89-F74B-9ABD-FAAFD6FCF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20396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46</xdr:row>
      <xdr:rowOff>38100</xdr:rowOff>
    </xdr:from>
    <xdr:ext cx="187960" cy="198383"/>
    <xdr:pic>
      <xdr:nvPicPr>
        <xdr:cNvPr id="14" name="Immagine 13" descr="RAF type A roundel.svg">
          <a:extLst>
            <a:ext uri="{FF2B5EF4-FFF2-40B4-BE49-F238E27FC236}">
              <a16:creationId xmlns:a16="http://schemas.microsoft.com/office/drawing/2014/main" id="{730EAF81-914E-4F46-9EFA-5F252ACE2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23063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47</xdr:row>
      <xdr:rowOff>38100</xdr:rowOff>
    </xdr:from>
    <xdr:ext cx="187960" cy="198383"/>
    <xdr:pic>
      <xdr:nvPicPr>
        <xdr:cNvPr id="15" name="Immagine 14" descr="RAF type A roundel.svg">
          <a:extLst>
            <a:ext uri="{FF2B5EF4-FFF2-40B4-BE49-F238E27FC236}">
              <a16:creationId xmlns:a16="http://schemas.microsoft.com/office/drawing/2014/main" id="{4B1EE387-99A0-8141-A3D1-CE281B64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25730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442191</xdr:colOff>
      <xdr:row>37</xdr:row>
      <xdr:rowOff>38100</xdr:rowOff>
    </xdr:from>
    <xdr:ext cx="187960" cy="198383"/>
    <xdr:pic>
      <xdr:nvPicPr>
        <xdr:cNvPr id="16" name="Immagine 15" descr="RAF type A roundel.svg">
          <a:extLst>
            <a:ext uri="{FF2B5EF4-FFF2-40B4-BE49-F238E27FC236}">
              <a16:creationId xmlns:a16="http://schemas.microsoft.com/office/drawing/2014/main" id="{A339E550-9538-6B46-B8EB-365B1538B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9491" y="99060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48</xdr:row>
      <xdr:rowOff>38100</xdr:rowOff>
    </xdr:from>
    <xdr:ext cx="187960" cy="198383"/>
    <xdr:pic>
      <xdr:nvPicPr>
        <xdr:cNvPr id="17" name="Immagine 16" descr="RAF type A roundel.svg">
          <a:extLst>
            <a:ext uri="{FF2B5EF4-FFF2-40B4-BE49-F238E27FC236}">
              <a16:creationId xmlns:a16="http://schemas.microsoft.com/office/drawing/2014/main" id="{74F6DA8F-973E-E74B-8E64-4B122F582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28397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49</xdr:row>
      <xdr:rowOff>38100</xdr:rowOff>
    </xdr:from>
    <xdr:ext cx="187960" cy="198383"/>
    <xdr:pic>
      <xdr:nvPicPr>
        <xdr:cNvPr id="18" name="Immagine 17" descr="RAF type A roundel.svg">
          <a:extLst>
            <a:ext uri="{FF2B5EF4-FFF2-40B4-BE49-F238E27FC236}">
              <a16:creationId xmlns:a16="http://schemas.microsoft.com/office/drawing/2014/main" id="{BB045FFA-7A3D-AC42-B818-B4B455914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31064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31</xdr:row>
      <xdr:rowOff>38100</xdr:rowOff>
    </xdr:from>
    <xdr:ext cx="184841" cy="181039"/>
    <xdr:pic>
      <xdr:nvPicPr>
        <xdr:cNvPr id="19" name="Immagine 18" descr="Cross-Pattee-Heraldry.svg">
          <a:extLst>
            <a:ext uri="{FF2B5EF4-FFF2-40B4-BE49-F238E27FC236}">
              <a16:creationId xmlns:a16="http://schemas.microsoft.com/office/drawing/2014/main" id="{0114355A-F3FA-2646-9F14-9AA2EDB1B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83058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33</xdr:row>
      <xdr:rowOff>38100</xdr:rowOff>
    </xdr:from>
    <xdr:ext cx="184841" cy="181039"/>
    <xdr:pic>
      <xdr:nvPicPr>
        <xdr:cNvPr id="20" name="Immagine 19" descr="Cross-Pattee-Heraldry.svg">
          <a:extLst>
            <a:ext uri="{FF2B5EF4-FFF2-40B4-BE49-F238E27FC236}">
              <a16:creationId xmlns:a16="http://schemas.microsoft.com/office/drawing/2014/main" id="{A7D2BD67-7E97-2F41-9CDB-CD9CFE29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88392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32</xdr:row>
      <xdr:rowOff>38100</xdr:rowOff>
    </xdr:from>
    <xdr:ext cx="184841" cy="181039"/>
    <xdr:pic>
      <xdr:nvPicPr>
        <xdr:cNvPr id="21" name="Immagine 20" descr="Cross-Pattee-Heraldry.svg">
          <a:extLst>
            <a:ext uri="{FF2B5EF4-FFF2-40B4-BE49-F238E27FC236}">
              <a16:creationId xmlns:a16="http://schemas.microsoft.com/office/drawing/2014/main" id="{BD46E7DB-57A1-7A4E-ADC9-EBB04AD2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85725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37</xdr:row>
      <xdr:rowOff>38100</xdr:rowOff>
    </xdr:from>
    <xdr:ext cx="184841" cy="181039"/>
    <xdr:pic>
      <xdr:nvPicPr>
        <xdr:cNvPr id="22" name="Immagine 21" descr="Cross-Pattee-Heraldry.svg">
          <a:extLst>
            <a:ext uri="{FF2B5EF4-FFF2-40B4-BE49-F238E27FC236}">
              <a16:creationId xmlns:a16="http://schemas.microsoft.com/office/drawing/2014/main" id="{CF22D884-7D06-B841-8D0C-6846AD5C6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990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292100</xdr:colOff>
      <xdr:row>39</xdr:row>
      <xdr:rowOff>38100</xdr:rowOff>
    </xdr:from>
    <xdr:ext cx="187960" cy="198383"/>
    <xdr:pic>
      <xdr:nvPicPr>
        <xdr:cNvPr id="23" name="Immagine 22" descr="RAF type A roundel.svg">
          <a:extLst>
            <a:ext uri="{FF2B5EF4-FFF2-40B4-BE49-F238E27FC236}">
              <a16:creationId xmlns:a16="http://schemas.microsoft.com/office/drawing/2014/main" id="{2E9651DE-6C8D-2644-8B5C-E8D32C6AA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400" y="10439400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7ACB4-83AC-A243-A2E0-A0FA7BD326B7}">
  <dimension ref="A2:L74"/>
  <sheetViews>
    <sheetView tabSelected="1" workbookViewId="0">
      <selection activeCell="J9" sqref="J9"/>
    </sheetView>
  </sheetViews>
  <sheetFormatPr baseColWidth="10" defaultRowHeight="21" customHeight="1"/>
  <cols>
    <col min="1" max="1" width="29.33203125" style="2" customWidth="1"/>
    <col min="2" max="2" width="20.5" style="2" customWidth="1"/>
    <col min="3" max="3" width="10.83203125" style="2"/>
    <col min="4" max="4" width="11.33203125" style="2" customWidth="1"/>
    <col min="5" max="6" width="9.33203125" style="2" customWidth="1"/>
    <col min="7" max="7" width="5.6640625" style="2" customWidth="1"/>
    <col min="8" max="8" width="13.33203125" style="2" customWidth="1"/>
    <col min="9" max="9" width="19.5" style="2" customWidth="1"/>
    <col min="10" max="10" width="10.83203125" style="2"/>
    <col min="11" max="11" width="3.6640625" style="2" customWidth="1"/>
    <col min="12" max="16384" width="10.83203125" style="2"/>
  </cols>
  <sheetData>
    <row r="2" spans="1:12" ht="21" customHeight="1">
      <c r="A2" s="1" t="s">
        <v>0</v>
      </c>
      <c r="H2" s="1" t="s">
        <v>1</v>
      </c>
    </row>
    <row r="4" spans="1:12" ht="21" customHeight="1">
      <c r="I4" s="3" t="s">
        <v>2</v>
      </c>
      <c r="J4" s="4" t="s">
        <v>3</v>
      </c>
    </row>
    <row r="5" spans="1:12" ht="21" customHeight="1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H5" s="3" t="s">
        <v>10</v>
      </c>
      <c r="I5" s="5" t="s">
        <v>11</v>
      </c>
      <c r="J5" s="5">
        <f>VLOOKUP(I5,A6:F26,6,FALSE)</f>
        <v>96</v>
      </c>
      <c r="L5" s="6" t="s">
        <v>12</v>
      </c>
    </row>
    <row r="6" spans="1:12" ht="21" customHeight="1">
      <c r="A6" s="7" t="s">
        <v>13</v>
      </c>
      <c r="B6" s="8" t="s">
        <v>14</v>
      </c>
      <c r="C6" s="5">
        <v>62</v>
      </c>
      <c r="D6" s="5">
        <v>13</v>
      </c>
      <c r="E6" s="5">
        <v>10</v>
      </c>
      <c r="F6" s="5">
        <f>+C6+D6+E6</f>
        <v>85</v>
      </c>
      <c r="H6" s="3" t="s">
        <v>15</v>
      </c>
      <c r="I6" s="5" t="s">
        <v>16</v>
      </c>
      <c r="J6" s="5">
        <f>VLOOKUP(I6,A32:F50,6,FALSE)</f>
        <v>84</v>
      </c>
      <c r="L6" s="6" t="s">
        <v>17</v>
      </c>
    </row>
    <row r="7" spans="1:12" ht="21" customHeight="1">
      <c r="A7" s="7" t="s">
        <v>18</v>
      </c>
      <c r="B7" s="8" t="s">
        <v>14</v>
      </c>
      <c r="C7" s="5">
        <v>62</v>
      </c>
      <c r="D7" s="5">
        <v>10</v>
      </c>
      <c r="E7" s="5">
        <v>10</v>
      </c>
      <c r="F7" s="5">
        <f t="shared" ref="F7:F26" si="0">+C7+D7+E7</f>
        <v>82</v>
      </c>
      <c r="H7" s="3" t="s">
        <v>19</v>
      </c>
      <c r="I7" s="5" t="str">
        <f>IF(J7&gt;=0,"Possibile","Non possibile")</f>
        <v>Possibile</v>
      </c>
      <c r="J7" s="5">
        <f>+J5-J6</f>
        <v>12</v>
      </c>
      <c r="L7" s="6" t="s">
        <v>20</v>
      </c>
    </row>
    <row r="8" spans="1:12" ht="21" customHeight="1">
      <c r="A8" s="7" t="s">
        <v>21</v>
      </c>
      <c r="B8" s="8" t="s">
        <v>14</v>
      </c>
      <c r="C8" s="5">
        <v>62</v>
      </c>
      <c r="D8" s="5">
        <v>9</v>
      </c>
      <c r="E8" s="5">
        <v>10</v>
      </c>
      <c r="F8" s="5">
        <f t="shared" si="0"/>
        <v>81</v>
      </c>
      <c r="H8" s="16" t="s">
        <v>22</v>
      </c>
      <c r="I8" s="17" t="str">
        <f>VLOOKUP(I5,A54:B74,2,FALSE)</f>
        <v>Tiratore Scelto/8
Mira Perfetta /8
Meticoloso/8
Pilota Acrobatico/8</v>
      </c>
      <c r="L8" s="6" t="s">
        <v>23</v>
      </c>
    </row>
    <row r="9" spans="1:12" ht="21" customHeight="1">
      <c r="A9" s="7" t="s">
        <v>11</v>
      </c>
      <c r="B9" s="8" t="s">
        <v>24</v>
      </c>
      <c r="C9" s="5">
        <v>79</v>
      </c>
      <c r="D9" s="5">
        <v>7</v>
      </c>
      <c r="E9" s="5">
        <v>10</v>
      </c>
      <c r="F9" s="5">
        <f t="shared" si="0"/>
        <v>96</v>
      </c>
      <c r="H9" s="16"/>
      <c r="I9" s="17"/>
    </row>
    <row r="10" spans="1:12" ht="21" customHeight="1">
      <c r="A10" s="7" t="s">
        <v>25</v>
      </c>
      <c r="B10" s="8" t="s">
        <v>24</v>
      </c>
      <c r="C10" s="5">
        <v>79</v>
      </c>
      <c r="D10" s="5">
        <v>7</v>
      </c>
      <c r="E10" s="5">
        <v>10</v>
      </c>
      <c r="F10" s="5">
        <f t="shared" si="0"/>
        <v>96</v>
      </c>
      <c r="H10" s="16"/>
      <c r="I10" s="17"/>
    </row>
    <row r="11" spans="1:12" ht="21" customHeight="1">
      <c r="A11" s="7" t="s">
        <v>26</v>
      </c>
      <c r="B11" s="8" t="s">
        <v>14</v>
      </c>
      <c r="C11" s="5">
        <v>62</v>
      </c>
      <c r="D11" s="5">
        <v>15</v>
      </c>
      <c r="E11" s="5">
        <v>10</v>
      </c>
      <c r="F11" s="5">
        <f t="shared" si="0"/>
        <v>87</v>
      </c>
      <c r="H11" s="16"/>
      <c r="I11" s="17"/>
    </row>
    <row r="12" spans="1:12" ht="21" customHeight="1">
      <c r="A12" s="7" t="s">
        <v>27</v>
      </c>
      <c r="B12" s="9" t="s">
        <v>28</v>
      </c>
      <c r="C12" s="5">
        <v>58</v>
      </c>
      <c r="D12" s="5">
        <v>3</v>
      </c>
      <c r="E12" s="5">
        <v>10</v>
      </c>
      <c r="F12" s="5">
        <f t="shared" si="0"/>
        <v>71</v>
      </c>
      <c r="H12" s="16"/>
      <c r="I12" s="17"/>
    </row>
    <row r="13" spans="1:12" ht="21" customHeight="1">
      <c r="A13" s="7" t="s">
        <v>29</v>
      </c>
      <c r="B13" s="9" t="s">
        <v>28</v>
      </c>
      <c r="C13" s="5">
        <v>58</v>
      </c>
      <c r="D13" s="5">
        <v>0</v>
      </c>
      <c r="E13" s="5">
        <v>10</v>
      </c>
      <c r="F13" s="5">
        <f t="shared" si="0"/>
        <v>68</v>
      </c>
    </row>
    <row r="14" spans="1:12" ht="21" customHeight="1">
      <c r="A14" s="7" t="s">
        <v>30</v>
      </c>
      <c r="B14" s="8" t="s">
        <v>24</v>
      </c>
      <c r="C14" s="5">
        <v>79</v>
      </c>
      <c r="D14" s="5">
        <v>8</v>
      </c>
      <c r="E14" s="5">
        <v>10</v>
      </c>
      <c r="F14" s="5">
        <f t="shared" si="0"/>
        <v>97</v>
      </c>
      <c r="I14" s="3" t="s">
        <v>31</v>
      </c>
      <c r="J14" s="3" t="s">
        <v>3</v>
      </c>
    </row>
    <row r="15" spans="1:12" ht="21" customHeight="1">
      <c r="A15" s="7" t="s">
        <v>32</v>
      </c>
      <c r="B15" s="9" t="s">
        <v>28</v>
      </c>
      <c r="C15" s="5">
        <v>58</v>
      </c>
      <c r="D15" s="5">
        <v>13</v>
      </c>
      <c r="E15" s="5">
        <v>10</v>
      </c>
      <c r="F15" s="5">
        <f t="shared" si="0"/>
        <v>81</v>
      </c>
      <c r="I15" s="5" t="s">
        <v>33</v>
      </c>
      <c r="J15" s="5">
        <v>8</v>
      </c>
    </row>
    <row r="16" spans="1:12" ht="21" customHeight="1">
      <c r="A16" s="7" t="s">
        <v>34</v>
      </c>
      <c r="B16" s="8" t="s">
        <v>24</v>
      </c>
      <c r="C16" s="5">
        <v>79</v>
      </c>
      <c r="D16" s="5">
        <v>14</v>
      </c>
      <c r="E16" s="5">
        <v>10</v>
      </c>
      <c r="F16" s="5">
        <f t="shared" si="0"/>
        <v>103</v>
      </c>
      <c r="I16" s="5" t="s">
        <v>35</v>
      </c>
      <c r="J16" s="5">
        <v>6</v>
      </c>
    </row>
    <row r="17" spans="1:10" ht="21" customHeight="1">
      <c r="A17" s="7" t="s">
        <v>36</v>
      </c>
      <c r="B17" s="8" t="s">
        <v>37</v>
      </c>
      <c r="C17" s="5">
        <v>82</v>
      </c>
      <c r="D17" s="5">
        <v>4</v>
      </c>
      <c r="E17" s="5">
        <v>10</v>
      </c>
      <c r="F17" s="5">
        <f t="shared" si="0"/>
        <v>96</v>
      </c>
      <c r="I17" s="5" t="s">
        <v>38</v>
      </c>
      <c r="J17" s="5">
        <v>7</v>
      </c>
    </row>
    <row r="18" spans="1:10" ht="21" customHeight="1">
      <c r="A18" s="7" t="s">
        <v>39</v>
      </c>
      <c r="B18" s="9" t="s">
        <v>40</v>
      </c>
      <c r="C18" s="5">
        <v>76</v>
      </c>
      <c r="D18" s="5">
        <v>17</v>
      </c>
      <c r="E18" s="5">
        <v>10</v>
      </c>
      <c r="F18" s="5">
        <f t="shared" si="0"/>
        <v>103</v>
      </c>
      <c r="I18" s="5" t="s">
        <v>41</v>
      </c>
      <c r="J18" s="5">
        <v>5</v>
      </c>
    </row>
    <row r="19" spans="1:10" ht="21" customHeight="1">
      <c r="A19" s="7" t="s">
        <v>42</v>
      </c>
      <c r="B19" s="8" t="s">
        <v>24</v>
      </c>
      <c r="C19" s="5">
        <v>79</v>
      </c>
      <c r="D19" s="5">
        <v>16</v>
      </c>
      <c r="E19" s="5">
        <v>10</v>
      </c>
      <c r="F19" s="5">
        <f t="shared" si="0"/>
        <v>105</v>
      </c>
      <c r="I19" s="5" t="s">
        <v>43</v>
      </c>
      <c r="J19" s="5">
        <v>8</v>
      </c>
    </row>
    <row r="20" spans="1:10" ht="21" customHeight="1">
      <c r="A20" s="7" t="s">
        <v>44</v>
      </c>
      <c r="B20" s="8" t="s">
        <v>37</v>
      </c>
      <c r="C20" s="5">
        <v>82</v>
      </c>
      <c r="D20" s="5">
        <v>7</v>
      </c>
      <c r="E20" s="5">
        <v>10</v>
      </c>
      <c r="F20" s="5">
        <f t="shared" si="0"/>
        <v>99</v>
      </c>
      <c r="I20" s="5" t="s">
        <v>45</v>
      </c>
      <c r="J20" s="5">
        <v>6</v>
      </c>
    </row>
    <row r="21" spans="1:10" ht="21" customHeight="1">
      <c r="A21" s="7" t="s">
        <v>46</v>
      </c>
      <c r="B21" s="8" t="s">
        <v>24</v>
      </c>
      <c r="C21" s="5">
        <v>79</v>
      </c>
      <c r="D21" s="5">
        <v>14</v>
      </c>
      <c r="E21" s="5">
        <v>10</v>
      </c>
      <c r="F21" s="5">
        <f t="shared" si="0"/>
        <v>103</v>
      </c>
      <c r="I21" s="5" t="s">
        <v>47</v>
      </c>
      <c r="J21" s="5">
        <v>8</v>
      </c>
    </row>
    <row r="22" spans="1:10" ht="21" customHeight="1">
      <c r="A22" s="7" t="s">
        <v>48</v>
      </c>
      <c r="B22" s="8" t="s">
        <v>14</v>
      </c>
      <c r="C22" s="5">
        <v>62</v>
      </c>
      <c r="D22" s="5">
        <v>4</v>
      </c>
      <c r="E22" s="5">
        <v>10</v>
      </c>
      <c r="F22" s="5">
        <f t="shared" si="0"/>
        <v>76</v>
      </c>
      <c r="I22" s="5" t="s">
        <v>49</v>
      </c>
      <c r="J22" s="5">
        <v>8</v>
      </c>
    </row>
    <row r="23" spans="1:10" ht="21" customHeight="1">
      <c r="A23" s="7" t="s">
        <v>50</v>
      </c>
      <c r="B23" s="8" t="s">
        <v>37</v>
      </c>
      <c r="C23" s="5">
        <v>82</v>
      </c>
      <c r="D23" s="5">
        <v>10</v>
      </c>
      <c r="E23" s="5">
        <v>10</v>
      </c>
      <c r="F23" s="5">
        <f t="shared" si="0"/>
        <v>102</v>
      </c>
      <c r="I23" s="5" t="s">
        <v>51</v>
      </c>
      <c r="J23" s="5">
        <v>8</v>
      </c>
    </row>
    <row r="24" spans="1:10" ht="21" customHeight="1">
      <c r="A24" s="7" t="s">
        <v>52</v>
      </c>
      <c r="B24" s="9" t="s">
        <v>28</v>
      </c>
      <c r="C24" s="5">
        <v>58</v>
      </c>
      <c r="D24" s="5">
        <v>8</v>
      </c>
      <c r="E24" s="5">
        <v>10</v>
      </c>
      <c r="F24" s="5">
        <f t="shared" si="0"/>
        <v>76</v>
      </c>
      <c r="I24" s="5" t="s">
        <v>53</v>
      </c>
      <c r="J24" s="5">
        <v>5</v>
      </c>
    </row>
    <row r="25" spans="1:10" ht="21" customHeight="1">
      <c r="A25" s="7" t="s">
        <v>54</v>
      </c>
      <c r="B25" s="8" t="s">
        <v>37</v>
      </c>
      <c r="C25" s="5">
        <v>82</v>
      </c>
      <c r="D25" s="5">
        <v>1</v>
      </c>
      <c r="E25" s="5">
        <v>10</v>
      </c>
      <c r="F25" s="5">
        <f t="shared" si="0"/>
        <v>93</v>
      </c>
    </row>
    <row r="26" spans="1:10" ht="21" customHeight="1">
      <c r="A26" s="7" t="s">
        <v>55</v>
      </c>
      <c r="B26" s="9" t="s">
        <v>56</v>
      </c>
      <c r="C26" s="5">
        <v>58</v>
      </c>
      <c r="D26" s="5">
        <v>12</v>
      </c>
      <c r="E26" s="5">
        <v>10</v>
      </c>
      <c r="F26" s="5">
        <f t="shared" si="0"/>
        <v>80</v>
      </c>
    </row>
    <row r="29" spans="1:10" ht="21" customHeight="1">
      <c r="A29" s="1" t="s">
        <v>57</v>
      </c>
    </row>
    <row r="30" spans="1:10" ht="21" customHeight="1">
      <c r="A30" s="10"/>
    </row>
    <row r="31" spans="1:10" ht="21" customHeight="1">
      <c r="A31" s="11" t="s">
        <v>58</v>
      </c>
      <c r="B31" s="11" t="s">
        <v>59</v>
      </c>
      <c r="C31" s="11" t="s">
        <v>60</v>
      </c>
      <c r="D31" s="11" t="s">
        <v>61</v>
      </c>
      <c r="E31" s="11" t="s">
        <v>62</v>
      </c>
      <c r="F31" s="11" t="s">
        <v>3</v>
      </c>
    </row>
    <row r="32" spans="1:10" ht="21" customHeight="1">
      <c r="A32" s="5" t="s">
        <v>63</v>
      </c>
      <c r="B32" s="12" t="s">
        <v>64</v>
      </c>
      <c r="C32" s="5"/>
      <c r="D32" s="5" t="s">
        <v>65</v>
      </c>
      <c r="E32" s="5" t="s">
        <v>66</v>
      </c>
      <c r="F32" s="5">
        <v>62</v>
      </c>
    </row>
    <row r="33" spans="1:6" ht="21" customHeight="1">
      <c r="A33" s="5" t="s">
        <v>67</v>
      </c>
      <c r="B33" s="12" t="s">
        <v>68</v>
      </c>
      <c r="C33" s="5"/>
      <c r="D33" s="5" t="s">
        <v>65</v>
      </c>
      <c r="E33" s="5" t="s">
        <v>66</v>
      </c>
      <c r="F33" s="5">
        <v>82</v>
      </c>
    </row>
    <row r="34" spans="1:6" ht="21" customHeight="1">
      <c r="A34" s="5" t="s">
        <v>69</v>
      </c>
      <c r="B34" s="12" t="s">
        <v>70</v>
      </c>
      <c r="C34" s="5"/>
      <c r="D34" s="5" t="s">
        <v>71</v>
      </c>
      <c r="E34" s="5" t="s">
        <v>71</v>
      </c>
      <c r="F34" s="5">
        <v>84</v>
      </c>
    </row>
    <row r="35" spans="1:6" ht="21" customHeight="1">
      <c r="A35" s="5" t="s">
        <v>72</v>
      </c>
      <c r="B35" s="12" t="s">
        <v>73</v>
      </c>
      <c r="C35" s="5"/>
      <c r="D35" s="5" t="s">
        <v>71</v>
      </c>
      <c r="E35" s="5" t="s">
        <v>71</v>
      </c>
      <c r="F35" s="5">
        <v>79</v>
      </c>
    </row>
    <row r="36" spans="1:6" ht="21" customHeight="1">
      <c r="A36" s="13" t="s">
        <v>74</v>
      </c>
      <c r="B36" s="12" t="s">
        <v>75</v>
      </c>
      <c r="C36" s="5"/>
      <c r="D36" s="5" t="s">
        <v>65</v>
      </c>
      <c r="E36" s="5" t="s">
        <v>76</v>
      </c>
      <c r="F36" s="5">
        <v>82</v>
      </c>
    </row>
    <row r="37" spans="1:6" ht="21" customHeight="1">
      <c r="A37" s="13" t="s">
        <v>77</v>
      </c>
      <c r="B37" s="12" t="s">
        <v>78</v>
      </c>
      <c r="C37" s="5"/>
      <c r="D37" s="5" t="s">
        <v>71</v>
      </c>
      <c r="E37" s="5" t="s">
        <v>66</v>
      </c>
      <c r="F37" s="5">
        <v>85</v>
      </c>
    </row>
    <row r="38" spans="1:6" ht="21" customHeight="1">
      <c r="A38" s="5" t="s">
        <v>16</v>
      </c>
      <c r="B38" s="12" t="s">
        <v>79</v>
      </c>
      <c r="C38" s="5"/>
      <c r="D38" s="5" t="s">
        <v>65</v>
      </c>
      <c r="E38" s="5" t="s">
        <v>66</v>
      </c>
      <c r="F38" s="5">
        <v>84</v>
      </c>
    </row>
    <row r="39" spans="1:6" ht="21" customHeight="1">
      <c r="A39" s="5" t="s">
        <v>80</v>
      </c>
      <c r="B39" s="12" t="s">
        <v>81</v>
      </c>
      <c r="C39" s="5"/>
      <c r="D39" s="5" t="s">
        <v>71</v>
      </c>
      <c r="E39" s="5" t="s">
        <v>71</v>
      </c>
      <c r="F39" s="5">
        <v>83</v>
      </c>
    </row>
    <row r="40" spans="1:6" ht="21" customHeight="1">
      <c r="A40" s="5" t="s">
        <v>82</v>
      </c>
      <c r="B40" s="12" t="s">
        <v>83</v>
      </c>
      <c r="C40" s="5"/>
      <c r="D40" s="5" t="s">
        <v>71</v>
      </c>
      <c r="E40" s="5" t="s">
        <v>71</v>
      </c>
      <c r="F40" s="5">
        <v>54</v>
      </c>
    </row>
    <row r="41" spans="1:6" ht="21" customHeight="1">
      <c r="A41" s="5" t="s">
        <v>84</v>
      </c>
      <c r="B41" s="12" t="s">
        <v>85</v>
      </c>
      <c r="C41" s="5"/>
      <c r="D41" s="5" t="s">
        <v>71</v>
      </c>
      <c r="E41" s="5" t="s">
        <v>71</v>
      </c>
      <c r="F41" s="5">
        <v>56</v>
      </c>
    </row>
    <row r="42" spans="1:6" ht="21" customHeight="1">
      <c r="A42" s="5" t="s">
        <v>86</v>
      </c>
      <c r="B42" s="12" t="s">
        <v>87</v>
      </c>
      <c r="C42" s="5"/>
      <c r="D42" s="5" t="s">
        <v>71</v>
      </c>
      <c r="E42" s="5" t="s">
        <v>71</v>
      </c>
      <c r="F42" s="5">
        <v>76</v>
      </c>
    </row>
    <row r="43" spans="1:6" ht="21" customHeight="1">
      <c r="A43" s="5" t="s">
        <v>88</v>
      </c>
      <c r="B43" s="12" t="s">
        <v>89</v>
      </c>
      <c r="C43" s="5"/>
      <c r="D43" s="5" t="s">
        <v>65</v>
      </c>
      <c r="E43" s="5" t="s">
        <v>71</v>
      </c>
      <c r="F43" s="5">
        <v>62</v>
      </c>
    </row>
    <row r="44" spans="1:6" ht="21" customHeight="1">
      <c r="A44" s="5" t="s">
        <v>90</v>
      </c>
      <c r="B44" s="12" t="s">
        <v>75</v>
      </c>
      <c r="C44" s="5"/>
      <c r="D44" s="5" t="s">
        <v>65</v>
      </c>
      <c r="E44" s="5" t="s">
        <v>71</v>
      </c>
      <c r="F44" s="5">
        <v>82</v>
      </c>
    </row>
    <row r="45" spans="1:6" ht="21" customHeight="1">
      <c r="A45" s="13" t="s">
        <v>91</v>
      </c>
      <c r="B45" s="12" t="s">
        <v>92</v>
      </c>
      <c r="C45" s="5"/>
      <c r="D45" s="5" t="s">
        <v>93</v>
      </c>
      <c r="E45" s="5" t="s">
        <v>94</v>
      </c>
      <c r="F45" s="5">
        <v>85</v>
      </c>
    </row>
    <row r="46" spans="1:6" ht="21" customHeight="1">
      <c r="A46" s="13" t="s">
        <v>95</v>
      </c>
      <c r="B46" s="12" t="s">
        <v>96</v>
      </c>
      <c r="C46" s="5"/>
      <c r="D46" s="5" t="s">
        <v>65</v>
      </c>
      <c r="E46" s="5" t="s">
        <v>66</v>
      </c>
      <c r="F46" s="5">
        <v>86</v>
      </c>
    </row>
    <row r="47" spans="1:6" ht="21" customHeight="1">
      <c r="A47" s="5" t="s">
        <v>97</v>
      </c>
      <c r="B47" s="12" t="s">
        <v>98</v>
      </c>
      <c r="C47" s="5"/>
      <c r="D47" s="5" t="s">
        <v>65</v>
      </c>
      <c r="E47" s="5" t="s">
        <v>66</v>
      </c>
      <c r="F47" s="5">
        <v>67</v>
      </c>
    </row>
    <row r="48" spans="1:6" ht="21" customHeight="1">
      <c r="A48" s="5" t="s">
        <v>99</v>
      </c>
      <c r="B48" s="12" t="s">
        <v>100</v>
      </c>
      <c r="C48" s="5"/>
      <c r="D48" s="5" t="s">
        <v>65</v>
      </c>
      <c r="E48" s="5" t="s">
        <v>66</v>
      </c>
      <c r="F48" s="5">
        <v>87</v>
      </c>
    </row>
    <row r="49" spans="1:6" ht="21" customHeight="1">
      <c r="A49" s="5" t="s">
        <v>101</v>
      </c>
      <c r="B49" s="12" t="s">
        <v>102</v>
      </c>
      <c r="C49" s="5"/>
      <c r="D49" s="5" t="s">
        <v>93</v>
      </c>
      <c r="E49" s="5" t="s">
        <v>66</v>
      </c>
      <c r="F49" s="5">
        <v>72</v>
      </c>
    </row>
    <row r="50" spans="1:6" ht="21" customHeight="1">
      <c r="A50" s="5" t="s">
        <v>103</v>
      </c>
      <c r="B50" s="12" t="s">
        <v>104</v>
      </c>
      <c r="C50" s="5"/>
      <c r="D50" s="5" t="s">
        <v>93</v>
      </c>
      <c r="E50" s="5" t="s">
        <v>66</v>
      </c>
      <c r="F50" s="5">
        <v>92</v>
      </c>
    </row>
    <row r="53" spans="1:6" ht="21" customHeight="1">
      <c r="A53" s="3" t="s">
        <v>4</v>
      </c>
      <c r="B53" s="3" t="s">
        <v>105</v>
      </c>
    </row>
    <row r="54" spans="1:6" ht="109" customHeight="1">
      <c r="A54" s="7" t="s">
        <v>11</v>
      </c>
      <c r="B54" s="14" t="s">
        <v>106</v>
      </c>
    </row>
    <row r="55" spans="1:6" ht="109" customHeight="1">
      <c r="A55" s="7" t="s">
        <v>46</v>
      </c>
      <c r="B55" s="14" t="s">
        <v>107</v>
      </c>
    </row>
    <row r="56" spans="1:6" ht="109" customHeight="1">
      <c r="A56" s="7" t="s">
        <v>30</v>
      </c>
      <c r="B56" s="14" t="s">
        <v>108</v>
      </c>
    </row>
    <row r="57" spans="1:6" ht="109" customHeight="1">
      <c r="A57" s="7" t="s">
        <v>54</v>
      </c>
      <c r="B57" s="14" t="s">
        <v>109</v>
      </c>
    </row>
    <row r="58" spans="1:6" ht="109" customHeight="1">
      <c r="A58" s="7" t="s">
        <v>25</v>
      </c>
      <c r="B58" s="14" t="s">
        <v>110</v>
      </c>
    </row>
    <row r="59" spans="1:6" ht="109" customHeight="1">
      <c r="A59" s="7" t="s">
        <v>32</v>
      </c>
      <c r="B59" s="14" t="s">
        <v>111</v>
      </c>
    </row>
    <row r="60" spans="1:6" ht="109" customHeight="1">
      <c r="A60" s="7" t="s">
        <v>36</v>
      </c>
      <c r="B60" s="14" t="s">
        <v>112</v>
      </c>
    </row>
    <row r="61" spans="1:6" ht="109" customHeight="1">
      <c r="A61" s="7" t="s">
        <v>26</v>
      </c>
      <c r="B61" s="14" t="s">
        <v>113</v>
      </c>
    </row>
    <row r="62" spans="1:6" ht="109" customHeight="1">
      <c r="A62" s="7" t="s">
        <v>42</v>
      </c>
      <c r="B62" s="14" t="s">
        <v>114</v>
      </c>
    </row>
    <row r="63" spans="1:6" ht="109" customHeight="1">
      <c r="A63" s="7" t="s">
        <v>44</v>
      </c>
      <c r="B63" s="14" t="s">
        <v>115</v>
      </c>
    </row>
    <row r="64" spans="1:6" ht="109" customHeight="1">
      <c r="A64" s="7" t="s">
        <v>34</v>
      </c>
      <c r="B64" s="14" t="s">
        <v>116</v>
      </c>
    </row>
    <row r="65" spans="1:2" ht="109" customHeight="1">
      <c r="A65" s="7" t="s">
        <v>50</v>
      </c>
      <c r="B65" s="14" t="s">
        <v>117</v>
      </c>
    </row>
    <row r="66" spans="1:2" ht="109" customHeight="1">
      <c r="A66" s="7" t="s">
        <v>27</v>
      </c>
      <c r="B66" s="14" t="s">
        <v>118</v>
      </c>
    </row>
    <row r="67" spans="1:2" ht="109" customHeight="1">
      <c r="A67" s="7" t="s">
        <v>29</v>
      </c>
      <c r="B67" s="14" t="s">
        <v>119</v>
      </c>
    </row>
    <row r="68" spans="1:2" ht="109" customHeight="1">
      <c r="A68" s="7" t="s">
        <v>52</v>
      </c>
      <c r="B68" s="14" t="s">
        <v>120</v>
      </c>
    </row>
    <row r="69" spans="1:2" ht="109" customHeight="1">
      <c r="A69" s="7" t="s">
        <v>55</v>
      </c>
      <c r="B69" s="14" t="s">
        <v>121</v>
      </c>
    </row>
    <row r="70" spans="1:2" ht="109" customHeight="1">
      <c r="A70" s="7" t="s">
        <v>39</v>
      </c>
      <c r="B70" s="14" t="s">
        <v>122</v>
      </c>
    </row>
    <row r="71" spans="1:2" ht="109" customHeight="1">
      <c r="A71" s="7" t="s">
        <v>13</v>
      </c>
      <c r="B71" s="15" t="s">
        <v>123</v>
      </c>
    </row>
    <row r="72" spans="1:2" ht="109" customHeight="1">
      <c r="A72" s="7" t="s">
        <v>21</v>
      </c>
      <c r="B72" s="15" t="s">
        <v>124</v>
      </c>
    </row>
    <row r="73" spans="1:2" ht="109" customHeight="1">
      <c r="A73" s="7" t="s">
        <v>18</v>
      </c>
      <c r="B73" s="14" t="s">
        <v>125</v>
      </c>
    </row>
    <row r="74" spans="1:2" ht="109" customHeight="1">
      <c r="A74" s="7" t="s">
        <v>48</v>
      </c>
      <c r="B74" s="14" t="s">
        <v>126</v>
      </c>
    </row>
  </sheetData>
  <mergeCells count="2">
    <mergeCell ref="H8:H12"/>
    <mergeCell ref="I8:I12"/>
  </mergeCells>
  <conditionalFormatting sqref="I7">
    <cfRule type="containsText" dxfId="4" priority="1" operator="containsText" text="Non Possibile">
      <formula>NOT(ISERROR(SEARCH("Non Possibile",I7)))</formula>
    </cfRule>
    <cfRule type="containsText" dxfId="3" priority="2" operator="containsText" text="Possibile">
      <formula>NOT(ISERROR(SEARCH("Possibile",I7)))</formula>
    </cfRule>
  </conditionalFormatting>
  <conditionalFormatting sqref="J7">
    <cfRule type="cellIs" dxfId="2" priority="3" operator="equal">
      <formula>0</formula>
    </cfRule>
    <cfRule type="cellIs" dxfId="1" priority="4" operator="greaterThan">
      <formula>0</formula>
    </cfRule>
    <cfRule type="cellIs" dxfId="0" priority="5" operator="lessThan">
      <formula>0</formula>
    </cfRule>
  </conditionalFormatting>
  <dataValidations count="2">
    <dataValidation type="list" allowBlank="1" showInputMessage="1" showErrorMessage="1" sqref="I5" xr:uid="{A19911FC-694C-0F43-99E3-DDBFA8362A0A}">
      <formula1>$A$6:$A$26</formula1>
    </dataValidation>
    <dataValidation type="list" allowBlank="1" showInputMessage="1" showErrorMessage="1" sqref="I6" xr:uid="{CDE925C3-EF75-3344-918F-0A8A379C6BD1}">
      <formula1>$A$32:$A$50</formula1>
    </dataValidation>
  </dataValidation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Calcolatore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magnoan01@gmail.com</dc:creator>
  <cp:lastModifiedBy>magnoan01@gmail.com</cp:lastModifiedBy>
  <dcterms:created xsi:type="dcterms:W3CDTF">2026-04-22T11:49:46Z</dcterms:created>
  <dcterms:modified xsi:type="dcterms:W3CDTF">2026-05-01T07:56:00Z</dcterms:modified>
</cp:coreProperties>
</file>